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67\OTI 67\O12\"/>
    </mc:Choice>
  </mc:AlternateContent>
  <xr:revisionPtr revIDLastSave="0" documentId="13_ncr:1_{F5DC8C3E-F479-4F37-A9E9-AB4A070EC693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จัดสรรงบ งวด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2" i="1"/>
  <c r="F18" i="1" l="1"/>
  <c r="F13" i="1" l="1"/>
  <c r="F11" i="1"/>
  <c r="F22" i="1"/>
  <c r="F21" i="1"/>
  <c r="F20" i="1"/>
  <c r="F19" i="1"/>
  <c r="E15" i="1"/>
  <c r="F17" i="1" s="1"/>
  <c r="F9" i="1"/>
  <c r="F8" i="1"/>
  <c r="F7" i="1"/>
  <c r="F6" i="1"/>
  <c r="F5" i="1"/>
  <c r="F4" i="1"/>
  <c r="F23" i="1" l="1"/>
  <c r="F26" i="1" s="1"/>
</calcChain>
</file>

<file path=xl/sharedStrings.xml><?xml version="1.0" encoding="utf-8"?>
<sst xmlns="http://schemas.openxmlformats.org/spreadsheetml/2006/main" count="52" uniqueCount="52">
  <si>
    <t>สภ.วังหิน อ.วังหิน  จ.ศรีสะเกษ</t>
  </si>
  <si>
    <t>ลำดับ</t>
  </si>
  <si>
    <t>รายการ</t>
  </si>
  <si>
    <t>จำนวนคน/คัน/ครั้ง</t>
  </si>
  <si>
    <t>อัตรา</t>
  </si>
  <si>
    <t>จำนวนเงิน</t>
  </si>
  <si>
    <t>รวมเป็นเงิน</t>
  </si>
  <si>
    <t>คำอธิบาย</t>
  </si>
  <si>
    <t>ค่าตอบแทนพยาน</t>
  </si>
  <si>
    <t>ค่าตอบแทนรายการที่ 1-5 สามารถถัวจ่ายกันได้ใน 5 รายการนี้เท่านั้น หากมีงบประมาณ</t>
  </si>
  <si>
    <t>ค่าคุ้มครองพยาน</t>
  </si>
  <si>
    <t>คงเหลือ ให้ส่งคืน ภ.จว.ศรีสะเกษ</t>
  </si>
  <si>
    <t>ค่าตอบแทนนักจิตวิทยา</t>
  </si>
  <si>
    <t>ค่าตอบแทนการชันสูตร</t>
  </si>
  <si>
    <t>ค่าใช้จ่ายในการส่งหมายเรียกพยาน</t>
  </si>
  <si>
    <t>ค่าตอบแทนเบี้ยประชุม กต.ตร.</t>
  </si>
  <si>
    <t xml:space="preserve">ค่าเบี้ยประชุม กต.ตร. ประชุม 2 เดือน/ครั้ง  ประธาน 300 บาท  กรรมการ  200 บาท </t>
  </si>
  <si>
    <t>ตอบแทนการปฏิบัติงานนอกเวลาราชการ</t>
  </si>
  <si>
    <t>จัดไว้เป็นค่าตอบแทนการตั้งจุดตรวจจุดสกัดนอกเวลาราชการปกติ</t>
  </si>
  <si>
    <t>ค่าใช้จ่ายเดินทางไปราชการ</t>
  </si>
  <si>
    <t>จัดไว้สำหรับเป็นค่าใช้จ่ายในการเดินทางไปราชการของข้าราชการตำรวจในสังกัด</t>
  </si>
  <si>
    <t>ค่าซ่อมแซมพาหนะ</t>
  </si>
  <si>
    <t>ค่าจ้างเหมาบริการ</t>
  </si>
  <si>
    <t>ค่าน้ำมันเชื้อเพลิง</t>
  </si>
  <si>
    <t>รถยนต์-เบนซิน</t>
  </si>
  <si>
    <t>รถยนต์-ดีเซล</t>
  </si>
  <si>
    <t>รถจักรยานยนต์</t>
  </si>
  <si>
    <t>ค่าวัสดุสำนักงาน</t>
  </si>
  <si>
    <t>ค่าวัสดุจราจร</t>
  </si>
  <si>
    <t>ค่าอาหารผู้ต้องหา</t>
  </si>
  <si>
    <t>งบแก้ไขปัญหา</t>
  </si>
  <si>
    <t>จัดไว้สำหรับแก้ไขปัญหาค่าสาธารณูปโภคค้างชำระ และค่าใช้จ่ายอื่นๆ</t>
  </si>
  <si>
    <t>ค่าสาธารณูปโภค</t>
  </si>
  <si>
    <t>ห้ามถัวจ่ายให้กับรายการอื่น แต่สามารถปรับแผนฯจากรายการอื่นมาสมทบได้</t>
  </si>
  <si>
    <t>รวมงบดำเนินงาน</t>
  </si>
  <si>
    <t>โครงการเพิ่มประสิทธิภาพงานป้องกันปราบปรามฯ</t>
  </si>
  <si>
    <t>เพื่อปฏิรูประบบงานสอบสวน</t>
  </si>
  <si>
    <t>จัดไว้สำหรับกิจกรรมปฏิรูประบบงานสอบสวน</t>
  </si>
  <si>
    <t>รวมได้รับจัดสรร</t>
  </si>
  <si>
    <t xml:space="preserve">         ตรวจแล้วถูกต้อง</t>
  </si>
  <si>
    <t xml:space="preserve">                              ตรวจแล้ว</t>
  </si>
  <si>
    <t xml:space="preserve">                        อนุมัติ</t>
  </si>
  <si>
    <t xml:space="preserve">                  (ลงชื่อ) พ.ต.ท.หญิง</t>
  </si>
  <si>
    <t>(ลงชื่อ) พ.ต.อ.</t>
  </si>
  <si>
    <t xml:space="preserve">                ( ภัทรภร สีหะวงษ์ )</t>
  </si>
  <si>
    <t xml:space="preserve">  ผบ.หมู่(ป.)ฯจนท.การเงิน</t>
  </si>
  <si>
    <t xml:space="preserve">                สว.อก.สภ.วังหิน</t>
  </si>
  <si>
    <t xml:space="preserve">                         ผกก.สภ.วังหิน</t>
  </si>
  <si>
    <t xml:space="preserve">แผนการใช้จ่ายงบประมาณ ประจำปี พ.ศ.2567  งบดำเนินงาน  งวดที่ 1  ปี 2567 (โอนครั้งที่ 1)    </t>
  </si>
  <si>
    <t xml:space="preserve">       (ยอดพิทักษ์  นรชัย)</t>
  </si>
  <si>
    <t xml:space="preserve">                        (ปรีชา   สารถี)</t>
  </si>
  <si>
    <t>(ลงชื่อ) ด.ต.   ยอดพิทักษ์ นรชัย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</si>
</sst>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NiramitIT๙ "/>
    </font>
    <font>
      <sz val="16"/>
      <color theme="1"/>
      <name val="TH NiramitIT๙ "/>
    </font>
    <font>
      <sz val="14"/>
      <color theme="1"/>
      <name val="TH NiramitIT๙ "/>
    </font>
    <font>
      <b/>
      <sz val="14"/>
      <color theme="1"/>
      <name val="TH NiramitIT๙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3" fontId="3" fillId="0" borderId="3" xfId="0" applyNumberFormat="1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3" fontId="3" fillId="0" borderId="4" xfId="0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3" fontId="3" fillId="0" borderId="6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3" fontId="3" fillId="0" borderId="8" xfId="0" applyNumberFormat="1" applyFont="1" applyBorder="1"/>
    <xf numFmtId="0" fontId="4" fillId="0" borderId="8" xfId="0" applyFont="1" applyBorder="1"/>
    <xf numFmtId="0" fontId="4" fillId="0" borderId="4" xfId="0" applyFont="1" applyBorder="1"/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3" fillId="0" borderId="5" xfId="0" applyFont="1" applyBorder="1"/>
    <xf numFmtId="3" fontId="3" fillId="0" borderId="9" xfId="0" applyNumberFormat="1" applyFont="1" applyBorder="1"/>
    <xf numFmtId="3" fontId="3" fillId="0" borderId="5" xfId="0" applyNumberFormat="1" applyFont="1" applyBorder="1"/>
    <xf numFmtId="43" fontId="3" fillId="2" borderId="4" xfId="1" applyFont="1" applyFill="1" applyBorder="1"/>
    <xf numFmtId="3" fontId="3" fillId="2" borderId="4" xfId="0" applyNumberFormat="1" applyFont="1" applyFill="1" applyBorder="1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3" fontId="3" fillId="0" borderId="10" xfId="0" applyNumberFormat="1" applyFont="1" applyBorder="1"/>
    <xf numFmtId="0" fontId="2" fillId="0" borderId="8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3" fontId="2" fillId="2" borderId="13" xfId="0" applyNumberFormat="1" applyFont="1" applyFill="1" applyBorder="1"/>
    <xf numFmtId="0" fontId="2" fillId="0" borderId="4" xfId="0" applyFont="1" applyBorder="1"/>
    <xf numFmtId="3" fontId="2" fillId="0" borderId="12" xfId="0" applyNumberFormat="1" applyFont="1" applyBorder="1"/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3" fontId="5" fillId="0" borderId="21" xfId="0" applyNumberFormat="1" applyFont="1" applyBorder="1"/>
    <xf numFmtId="0" fontId="2" fillId="0" borderId="10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949409</xdr:colOff>
      <xdr:row>27</xdr:row>
      <xdr:rowOff>46180</xdr:rowOff>
    </xdr:from>
    <xdr:to>
      <xdr:col>4</xdr:col>
      <xdr:colOff>818162</xdr:colOff>
      <xdr:row>29</xdr:row>
      <xdr:rowOff>6871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91C6E52-B133-4EC2-BC42-2976BACF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182955" y="8389482"/>
          <a:ext cx="591843" cy="977117"/>
        </a:xfrm>
        <a:prstGeom prst="rect">
          <a:avLst/>
        </a:prstGeom>
      </xdr:spPr>
    </xdr:pic>
    <xdr:clientData/>
  </xdr:twoCellAnchor>
  <xdr:twoCellAnchor editAs="oneCell">
    <xdr:from>
      <xdr:col>6</xdr:col>
      <xdr:colOff>1200727</xdr:colOff>
      <xdr:row>27</xdr:row>
      <xdr:rowOff>92364</xdr:rowOff>
    </xdr:from>
    <xdr:to>
      <xdr:col>6</xdr:col>
      <xdr:colOff>2083825</xdr:colOff>
      <xdr:row>29</xdr:row>
      <xdr:rowOff>16164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EADF3A54-7E59-4089-984F-15EFBB914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4303" y="8628303"/>
          <a:ext cx="883098" cy="554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topLeftCell="B1" zoomScale="119" zoomScaleNormal="112" zoomScaleSheetLayoutView="119" workbookViewId="0">
      <selection activeCell="D33" sqref="D33"/>
    </sheetView>
  </sheetViews>
  <sheetFormatPr defaultColWidth="9" defaultRowHeight="24.6" x14ac:dyDescent="0.7"/>
  <cols>
    <col min="1" max="1" width="5.5" style="1" customWidth="1"/>
    <col min="2" max="2" width="29.3984375" style="1" customWidth="1"/>
    <col min="3" max="3" width="18.19921875" style="1" customWidth="1"/>
    <col min="4" max="4" width="14.5" style="1" customWidth="1"/>
    <col min="5" max="5" width="12.09765625" style="1" customWidth="1"/>
    <col min="6" max="6" width="14.3984375" style="1" customWidth="1"/>
    <col min="7" max="7" width="67" style="1" customWidth="1"/>
    <col min="8" max="16384" width="9" style="1"/>
  </cols>
  <sheetData>
    <row r="1" spans="1:7" x14ac:dyDescent="0.7">
      <c r="A1" s="45" t="s">
        <v>48</v>
      </c>
      <c r="B1" s="45"/>
      <c r="C1" s="45"/>
      <c r="D1" s="45"/>
      <c r="E1" s="45"/>
      <c r="F1" s="45"/>
      <c r="G1" s="45"/>
    </row>
    <row r="2" spans="1:7" x14ac:dyDescent="0.7">
      <c r="A2" s="46" t="s">
        <v>0</v>
      </c>
      <c r="B2" s="46"/>
      <c r="C2" s="46"/>
      <c r="D2" s="46"/>
      <c r="E2" s="46"/>
      <c r="F2" s="46"/>
      <c r="G2" s="46"/>
    </row>
    <row r="3" spans="1:7" x14ac:dyDescent="0.7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x14ac:dyDescent="0.7">
      <c r="A4" s="4">
        <v>1</v>
      </c>
      <c r="B4" s="5" t="s">
        <v>8</v>
      </c>
      <c r="C4" s="5"/>
      <c r="D4" s="6"/>
      <c r="E4" s="6">
        <v>13300</v>
      </c>
      <c r="F4" s="6">
        <f>E4</f>
        <v>13300</v>
      </c>
      <c r="G4" s="7" t="s">
        <v>9</v>
      </c>
    </row>
    <row r="5" spans="1:7" x14ac:dyDescent="0.7">
      <c r="A5" s="8">
        <v>2</v>
      </c>
      <c r="B5" s="9" t="s">
        <v>10</v>
      </c>
      <c r="C5" s="9"/>
      <c r="D5" s="10"/>
      <c r="E5" s="10">
        <v>100</v>
      </c>
      <c r="F5" s="10">
        <f>E5</f>
        <v>100</v>
      </c>
      <c r="G5" s="9" t="s">
        <v>11</v>
      </c>
    </row>
    <row r="6" spans="1:7" x14ac:dyDescent="0.7">
      <c r="A6" s="8">
        <v>3</v>
      </c>
      <c r="B6" s="9" t="s">
        <v>12</v>
      </c>
      <c r="C6" s="9"/>
      <c r="D6" s="10"/>
      <c r="E6" s="10">
        <v>2800</v>
      </c>
      <c r="F6" s="10">
        <f t="shared" ref="F6:F8" si="0">E6</f>
        <v>2800</v>
      </c>
      <c r="G6" s="9"/>
    </row>
    <row r="7" spans="1:7" x14ac:dyDescent="0.7">
      <c r="A7" s="8">
        <v>4</v>
      </c>
      <c r="B7" s="9" t="s">
        <v>13</v>
      </c>
      <c r="C7" s="9"/>
      <c r="D7" s="10"/>
      <c r="E7" s="10">
        <v>16900</v>
      </c>
      <c r="F7" s="10">
        <f t="shared" si="0"/>
        <v>16900</v>
      </c>
      <c r="G7" s="9"/>
    </row>
    <row r="8" spans="1:7" x14ac:dyDescent="0.7">
      <c r="A8" s="11">
        <v>5</v>
      </c>
      <c r="B8" s="12" t="s">
        <v>14</v>
      </c>
      <c r="C8" s="12"/>
      <c r="D8" s="13"/>
      <c r="E8" s="13">
        <v>700</v>
      </c>
      <c r="F8" s="13">
        <f t="shared" si="0"/>
        <v>700</v>
      </c>
      <c r="G8" s="12"/>
    </row>
    <row r="9" spans="1:7" x14ac:dyDescent="0.7">
      <c r="A9" s="14">
        <v>6</v>
      </c>
      <c r="B9" s="15" t="s">
        <v>15</v>
      </c>
      <c r="C9" s="15">
        <v>2</v>
      </c>
      <c r="D9" s="16">
        <v>200</v>
      </c>
      <c r="E9" s="16">
        <v>8500</v>
      </c>
      <c r="F9" s="16">
        <f>E9</f>
        <v>8500</v>
      </c>
      <c r="G9" s="17" t="s">
        <v>16</v>
      </c>
    </row>
    <row r="10" spans="1:7" x14ac:dyDescent="0.7">
      <c r="A10" s="8">
        <v>7</v>
      </c>
      <c r="B10" s="18" t="s">
        <v>17</v>
      </c>
      <c r="C10" s="9"/>
      <c r="D10" s="9"/>
      <c r="E10" s="10">
        <v>53500</v>
      </c>
      <c r="F10" s="10">
        <f>E10</f>
        <v>53500</v>
      </c>
      <c r="G10" s="9" t="s">
        <v>18</v>
      </c>
    </row>
    <row r="11" spans="1:7" x14ac:dyDescent="0.7">
      <c r="A11" s="8">
        <v>8</v>
      </c>
      <c r="B11" s="22" t="s">
        <v>19</v>
      </c>
      <c r="C11" s="22"/>
      <c r="D11" s="9"/>
      <c r="E11" s="23">
        <v>256000</v>
      </c>
      <c r="F11" s="24">
        <f t="shared" ref="F11:F13" si="1">E11</f>
        <v>256000</v>
      </c>
      <c r="G11" s="21" t="s">
        <v>20</v>
      </c>
    </row>
    <row r="12" spans="1:7" x14ac:dyDescent="0.7">
      <c r="A12" s="19">
        <v>9</v>
      </c>
      <c r="B12" s="22" t="s">
        <v>21</v>
      </c>
      <c r="C12" s="9"/>
      <c r="D12" s="9"/>
      <c r="E12" s="10">
        <v>6000</v>
      </c>
      <c r="F12" s="24">
        <f t="shared" si="1"/>
        <v>6000</v>
      </c>
      <c r="G12" s="22"/>
    </row>
    <row r="13" spans="1:7" x14ac:dyDescent="0.7">
      <c r="A13" s="8">
        <v>10</v>
      </c>
      <c r="B13" s="9" t="s">
        <v>22</v>
      </c>
      <c r="C13" s="15"/>
      <c r="D13" s="9"/>
      <c r="E13" s="10">
        <v>14000</v>
      </c>
      <c r="F13" s="24">
        <f t="shared" si="1"/>
        <v>14000</v>
      </c>
      <c r="G13" s="22"/>
    </row>
    <row r="14" spans="1:7" x14ac:dyDescent="0.7">
      <c r="A14" s="19">
        <v>11</v>
      </c>
      <c r="B14" s="21" t="s">
        <v>23</v>
      </c>
      <c r="C14" s="21"/>
      <c r="D14" s="21"/>
      <c r="E14" s="9"/>
      <c r="F14" s="9"/>
      <c r="G14" s="9"/>
    </row>
    <row r="15" spans="1:7" x14ac:dyDescent="0.7">
      <c r="A15" s="11"/>
      <c r="B15" s="20" t="s">
        <v>24</v>
      </c>
      <c r="C15" s="9">
        <v>0</v>
      </c>
      <c r="D15" s="10">
        <v>0</v>
      </c>
      <c r="E15" s="25">
        <f>C15*D15</f>
        <v>0</v>
      </c>
      <c r="F15" s="23"/>
      <c r="G15" s="21"/>
    </row>
    <row r="16" spans="1:7" x14ac:dyDescent="0.7">
      <c r="A16" s="11"/>
      <c r="B16" s="20" t="s">
        <v>25</v>
      </c>
      <c r="C16" s="9">
        <v>8</v>
      </c>
      <c r="D16" s="23">
        <v>4000</v>
      </c>
      <c r="E16" s="26">
        <v>271700</v>
      </c>
      <c r="F16" s="24"/>
      <c r="G16" s="22"/>
    </row>
    <row r="17" spans="1:7" x14ac:dyDescent="0.7">
      <c r="A17" s="11"/>
      <c r="B17" s="20" t="s">
        <v>26</v>
      </c>
      <c r="C17" s="9">
        <v>22</v>
      </c>
      <c r="D17" s="10">
        <v>400</v>
      </c>
      <c r="E17" s="26">
        <v>40000</v>
      </c>
      <c r="F17" s="26">
        <f>SUM(E15:E17)</f>
        <v>311700</v>
      </c>
      <c r="G17" s="22"/>
    </row>
    <row r="18" spans="1:7" x14ac:dyDescent="0.7">
      <c r="A18" s="8">
        <v>12</v>
      </c>
      <c r="B18" s="9" t="s">
        <v>27</v>
      </c>
      <c r="C18" s="21"/>
      <c r="D18" s="21"/>
      <c r="E18" s="10">
        <v>4900</v>
      </c>
      <c r="F18" s="10">
        <f>E18</f>
        <v>4900</v>
      </c>
      <c r="G18" s="22"/>
    </row>
    <row r="19" spans="1:7" x14ac:dyDescent="0.7">
      <c r="A19" s="8">
        <v>13</v>
      </c>
      <c r="B19" s="9" t="s">
        <v>28</v>
      </c>
      <c r="C19" s="9"/>
      <c r="D19" s="22"/>
      <c r="E19" s="23">
        <v>1000</v>
      </c>
      <c r="F19" s="10">
        <f t="shared" ref="F19:F22" si="2">E19</f>
        <v>1000</v>
      </c>
      <c r="G19" s="9"/>
    </row>
    <row r="20" spans="1:7" x14ac:dyDescent="0.7">
      <c r="A20" s="8">
        <v>14</v>
      </c>
      <c r="B20" s="21" t="s">
        <v>29</v>
      </c>
      <c r="C20" s="9"/>
      <c r="D20" s="22"/>
      <c r="E20" s="10">
        <v>2000</v>
      </c>
      <c r="F20" s="10">
        <f t="shared" si="2"/>
        <v>2000</v>
      </c>
      <c r="G20" s="21"/>
    </row>
    <row r="21" spans="1:7" x14ac:dyDescent="0.7">
      <c r="A21" s="19">
        <v>15</v>
      </c>
      <c r="B21" s="22" t="s">
        <v>30</v>
      </c>
      <c r="C21" s="9"/>
      <c r="D21" s="22"/>
      <c r="E21" s="10">
        <v>0</v>
      </c>
      <c r="F21" s="10">
        <f>E21</f>
        <v>0</v>
      </c>
      <c r="G21" s="9" t="s">
        <v>31</v>
      </c>
    </row>
    <row r="22" spans="1:7" x14ac:dyDescent="0.7">
      <c r="A22" s="27">
        <v>16</v>
      </c>
      <c r="B22" s="28" t="s">
        <v>32</v>
      </c>
      <c r="C22" s="28"/>
      <c r="D22" s="28"/>
      <c r="E22" s="29">
        <v>160000</v>
      </c>
      <c r="F22" s="29">
        <f t="shared" si="2"/>
        <v>160000</v>
      </c>
      <c r="G22" s="9" t="s">
        <v>33</v>
      </c>
    </row>
    <row r="23" spans="1:7" x14ac:dyDescent="0.7">
      <c r="A23" s="30"/>
      <c r="B23" s="31" t="s">
        <v>34</v>
      </c>
      <c r="E23" s="32"/>
      <c r="F23" s="33">
        <f>SUM(F4:F22)</f>
        <v>851400</v>
      </c>
      <c r="G23" s="34"/>
    </row>
    <row r="24" spans="1:7" x14ac:dyDescent="0.7">
      <c r="A24" s="8">
        <v>17</v>
      </c>
      <c r="B24" s="47" t="s">
        <v>35</v>
      </c>
      <c r="C24" s="48"/>
      <c r="D24" s="48"/>
      <c r="E24" s="49"/>
      <c r="F24" s="35">
        <v>0</v>
      </c>
    </row>
    <row r="25" spans="1:7" x14ac:dyDescent="0.7">
      <c r="A25" s="11">
        <v>18</v>
      </c>
      <c r="B25" s="36" t="s">
        <v>36</v>
      </c>
      <c r="C25" s="36"/>
      <c r="D25" s="36"/>
      <c r="E25" s="37"/>
      <c r="F25" s="35">
        <v>30300</v>
      </c>
      <c r="G25" s="9" t="s">
        <v>37</v>
      </c>
    </row>
    <row r="26" spans="1:7" ht="25.2" thickBot="1" x14ac:dyDescent="0.75">
      <c r="A26" s="38"/>
      <c r="B26" s="50" t="s">
        <v>38</v>
      </c>
      <c r="C26" s="50"/>
      <c r="D26" s="50"/>
      <c r="E26" s="51"/>
      <c r="F26" s="39">
        <f>F23+F24+F25</f>
        <v>881700</v>
      </c>
      <c r="G26" s="40"/>
    </row>
    <row r="27" spans="1:7" ht="25.2" thickTop="1" x14ac:dyDescent="0.7">
      <c r="B27" s="41" t="s">
        <v>39</v>
      </c>
      <c r="C27" s="45" t="s">
        <v>40</v>
      </c>
      <c r="D27" s="45"/>
      <c r="E27" s="45"/>
      <c r="G27" s="42" t="s">
        <v>41</v>
      </c>
    </row>
    <row r="28" spans="1:7" x14ac:dyDescent="0.7">
      <c r="B28" s="41"/>
      <c r="C28" s="43"/>
      <c r="D28" s="43"/>
      <c r="E28" s="43"/>
      <c r="G28" s="42"/>
    </row>
    <row r="29" spans="1:7" x14ac:dyDescent="0.7">
      <c r="A29" s="44" t="s">
        <v>51</v>
      </c>
      <c r="B29" s="44"/>
      <c r="C29" s="44" t="s">
        <v>42</v>
      </c>
      <c r="D29" s="44"/>
      <c r="G29" s="1" t="s">
        <v>43</v>
      </c>
    </row>
    <row r="30" spans="1:7" x14ac:dyDescent="0.7">
      <c r="B30" s="44" t="s">
        <v>49</v>
      </c>
      <c r="C30" s="44"/>
      <c r="D30" s="44" t="s">
        <v>44</v>
      </c>
      <c r="E30" s="44"/>
      <c r="G30" s="1" t="s">
        <v>50</v>
      </c>
    </row>
    <row r="31" spans="1:7" x14ac:dyDescent="0.7">
      <c r="B31" s="1" t="s">
        <v>45</v>
      </c>
      <c r="D31" s="1" t="s">
        <v>46</v>
      </c>
      <c r="G31" s="1" t="s">
        <v>47</v>
      </c>
    </row>
  </sheetData>
  <mergeCells count="9">
    <mergeCell ref="B30:C30"/>
    <mergeCell ref="D30:E30"/>
    <mergeCell ref="A1:G1"/>
    <mergeCell ref="A2:G2"/>
    <mergeCell ref="B24:E24"/>
    <mergeCell ref="B26:E26"/>
    <mergeCell ref="C27:E27"/>
    <mergeCell ref="A29:B29"/>
    <mergeCell ref="C29:D29"/>
  </mergeCells>
  <printOptions horizontalCentered="1"/>
  <pageMargins left="0.31496062992125984" right="0.31496062992125984" top="0.15748031496062992" bottom="0.35433070866141736" header="0" footer="0"/>
  <pageSetup paperSize="9" scale="7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จัดสรรงบ งวด1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2023-10-31T02:27:13Z</cp:lastPrinted>
  <dcterms:created xsi:type="dcterms:W3CDTF">2021-03-31T09:42:03Z</dcterms:created>
  <dcterms:modified xsi:type="dcterms:W3CDTF">2024-04-09T14:02:44Z</dcterms:modified>
</cp:coreProperties>
</file>